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ARTIN\ZŘPV\Směrnice\Odměna za produktivní činnost\20200119 aktualizace před vydáním\"/>
    </mc:Choice>
  </mc:AlternateContent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List1!$A$1:$I$41</definedName>
  </definedNames>
  <calcPr calcId="162913"/>
</workbook>
</file>

<file path=xl/calcChain.xml><?xml version="1.0" encoding="utf-8"?>
<calcChain xmlns="http://schemas.openxmlformats.org/spreadsheetml/2006/main">
  <c r="G19" i="1" l="1"/>
  <c r="G17" i="1"/>
  <c r="G13" i="1"/>
  <c r="G22" i="1" l="1"/>
  <c r="G24" i="1" s="1"/>
  <c r="G26" i="1" l="1"/>
  <c r="G27" i="1" l="1"/>
  <c r="G28" i="1" s="1"/>
  <c r="G31" i="1" l="1"/>
  <c r="G30" i="1" s="1"/>
</calcChain>
</file>

<file path=xl/sharedStrings.xml><?xml version="1.0" encoding="utf-8"?>
<sst xmlns="http://schemas.openxmlformats.org/spreadsheetml/2006/main" count="76" uniqueCount="75">
  <si>
    <t>KALKULACE  ZAKÁZKY</t>
  </si>
  <si>
    <t>Termín zakázky:</t>
  </si>
  <si>
    <t>Realizátor zakázky:</t>
  </si>
  <si>
    <t>Č.ř.</t>
  </si>
  <si>
    <t>Položka</t>
  </si>
  <si>
    <t>Kč</t>
  </si>
  <si>
    <t>Poznámka</t>
  </si>
  <si>
    <t>1.</t>
  </si>
  <si>
    <t>Použitý materiál</t>
  </si>
  <si>
    <t>Potřebné ochranné pracovní prostředky</t>
  </si>
  <si>
    <t>Zakoupené nářadí /např.kotouče apod./</t>
  </si>
  <si>
    <t>2.</t>
  </si>
  <si>
    <t>Realizátor zakázky - produktivní práce žáků</t>
  </si>
  <si>
    <t>1a</t>
  </si>
  <si>
    <t>1b</t>
  </si>
  <si>
    <t>1c</t>
  </si>
  <si>
    <t>2a</t>
  </si>
  <si>
    <t>3.</t>
  </si>
  <si>
    <t>3a</t>
  </si>
  <si>
    <t>3b</t>
  </si>
  <si>
    <t>4.</t>
  </si>
  <si>
    <t>5.</t>
  </si>
  <si>
    <t>6.</t>
  </si>
  <si>
    <t>7.</t>
  </si>
  <si>
    <t>8.</t>
  </si>
  <si>
    <t>9.</t>
  </si>
  <si>
    <t>10.</t>
  </si>
  <si>
    <t xml:space="preserve">Haléřové vyrovnání </t>
  </si>
  <si>
    <t>Zaplacená záloha</t>
  </si>
  <si>
    <t>12.</t>
  </si>
  <si>
    <t>Placeno</t>
  </si>
  <si>
    <t>Pro fakturaci:</t>
  </si>
  <si>
    <t>Datum a podpis:</t>
  </si>
  <si>
    <t>Placeno pokladnou:</t>
  </si>
  <si>
    <t>úsek :</t>
  </si>
  <si>
    <t>Podíl režijních nákladů organizace</t>
  </si>
  <si>
    <t>Název zakázky:</t>
  </si>
  <si>
    <t>Objednavatel:</t>
  </si>
  <si>
    <t>č. zakázky:</t>
  </si>
  <si>
    <t>V Chomutově dne:</t>
  </si>
  <si>
    <t xml:space="preserve">Vyhotovil a zodpovídá: </t>
  </si>
  <si>
    <t>Ing. Martin Gründl</t>
  </si>
  <si>
    <t>STŘEDNÍ ODBORNÁ ŠKOLA ENERGETICKÁ A STAVEBNÍ, OBCHODNÍ AKADEMIE A STŘEDNÍ ZDRAVOTNICKÁ ŠKOLA, CHOMUTOV, příspěvková organizace</t>
  </si>
  <si>
    <t>Telefon +420 474 471 111</t>
  </si>
  <si>
    <t>e-mail: info@esoz.cz</t>
  </si>
  <si>
    <t>IČO:</t>
  </si>
  <si>
    <t>DIČ:</t>
  </si>
  <si>
    <t>Cestovné a doprava pracovníků</t>
  </si>
  <si>
    <t>Jiné přímé náklady</t>
  </si>
  <si>
    <r>
      <t xml:space="preserve">Přímý materiál celkem  </t>
    </r>
    <r>
      <rPr>
        <sz val="11"/>
        <color theme="1"/>
        <rFont val="Calibri"/>
        <family val="2"/>
        <charset val="238"/>
        <scheme val="minor"/>
      </rPr>
      <t>/součet řádků 1a až 1c/</t>
    </r>
  </si>
  <si>
    <r>
      <t xml:space="preserve">Produktivní práce celkem </t>
    </r>
    <r>
      <rPr>
        <sz val="11"/>
        <color theme="1"/>
        <rFont val="Calibri"/>
        <family val="2"/>
        <charset val="238"/>
        <scheme val="minor"/>
      </rPr>
      <t>/součet řádku 2a/</t>
    </r>
  </si>
  <si>
    <r>
      <t xml:space="preserve">Ostatní přímé náklady celkem </t>
    </r>
    <r>
      <rPr>
        <sz val="11"/>
        <color theme="1"/>
        <rFont val="Calibri"/>
        <family val="2"/>
        <charset val="238"/>
        <scheme val="minor"/>
      </rPr>
      <t>/součet řádků 3a až 3b/</t>
    </r>
  </si>
  <si>
    <r>
      <t xml:space="preserve">DPH  21% </t>
    </r>
    <r>
      <rPr>
        <sz val="11"/>
        <color theme="1"/>
        <rFont val="Calibri"/>
        <family val="2"/>
        <charset val="238"/>
        <scheme val="minor"/>
      </rPr>
      <t>/z řádku 8/</t>
    </r>
  </si>
  <si>
    <t>11.</t>
  </si>
  <si>
    <t>13.</t>
  </si>
  <si>
    <r>
      <t xml:space="preserve">Cena celkem včetně DPH  </t>
    </r>
    <r>
      <rPr>
        <sz val="11"/>
        <color theme="1"/>
        <rFont val="Calibri"/>
        <family val="2"/>
        <charset val="238"/>
        <scheme val="minor"/>
      </rPr>
      <t>/součet řádků 8+9/</t>
    </r>
  </si>
  <si>
    <r>
      <t xml:space="preserve">Cena bez DPH </t>
    </r>
    <r>
      <rPr>
        <sz val="11"/>
        <color theme="1"/>
        <rFont val="Calibri"/>
        <family val="2"/>
        <charset val="238"/>
        <scheme val="minor"/>
      </rPr>
      <t xml:space="preserve"> /součet řádků 6+7/</t>
    </r>
  </si>
  <si>
    <r>
      <t xml:space="preserve">Celkové náklady </t>
    </r>
    <r>
      <rPr>
        <sz val="11"/>
        <color theme="1"/>
        <rFont val="Calibri"/>
        <family val="2"/>
        <charset val="238"/>
        <scheme val="minor"/>
      </rPr>
      <t>/součet řádků 1, 2, 3, 4, 5/</t>
    </r>
  </si>
  <si>
    <r>
      <t xml:space="preserve">Mezisoučet </t>
    </r>
    <r>
      <rPr>
        <sz val="11"/>
        <color theme="1"/>
        <rFont val="Calibri"/>
        <family val="2"/>
        <charset val="238"/>
        <scheme val="minor"/>
      </rPr>
      <t xml:space="preserve"> /součet řádků 1, 2, 3/</t>
    </r>
  </si>
  <si>
    <r>
      <t xml:space="preserve">ZISK </t>
    </r>
    <r>
      <rPr>
        <sz val="11"/>
        <color theme="1"/>
        <rFont val="Calibri"/>
        <family val="2"/>
        <charset val="238"/>
        <scheme val="minor"/>
      </rPr>
      <t>z řádku 6</t>
    </r>
  </si>
  <si>
    <r>
      <t xml:space="preserve">CELKOVÁ CENA </t>
    </r>
    <r>
      <rPr>
        <sz val="11"/>
        <color theme="1"/>
        <rFont val="Calibri"/>
        <family val="2"/>
        <charset val="238"/>
        <scheme val="minor"/>
      </rPr>
      <t>/ součet řádků 10 až 12 /</t>
    </r>
  </si>
  <si>
    <t xml:space="preserve">Fakturou:  </t>
  </si>
  <si>
    <t xml:space="preserve">Příjmový doklad:  </t>
  </si>
  <si>
    <t>Převzal:                                               Faktura č.:</t>
  </si>
  <si>
    <t>Převzal:                                              Příjmový doklad č.</t>
  </si>
  <si>
    <t>Strojní obory</t>
  </si>
  <si>
    <t>Na Průhoně 4800, 430 03 Chomutov</t>
  </si>
  <si>
    <t>Prosinec 2019</t>
  </si>
  <si>
    <t>19. prosince 2019</t>
  </si>
  <si>
    <t>Smlouva o realizaci provozní praxi</t>
  </si>
  <si>
    <t>FIRMA s.r.o., Chomutovská 650, 431 11 Jirkov</t>
  </si>
  <si>
    <t>CZ49101936</t>
  </si>
  <si>
    <t>0891919</t>
  </si>
  <si>
    <t>Žák 11 h.  x 79,80 Kč</t>
  </si>
  <si>
    <t>Zisk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</si>
</sst>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6" fillId="0" borderId="0" xfId="1" applyFont="1"/>
    <xf numFmtId="0" fontId="7" fillId="0" borderId="0" xfId="1" applyFont="1" applyAlignment="1">
      <alignment vertical="center" wrapText="1"/>
    </xf>
    <xf numFmtId="0" fontId="5" fillId="0" borderId="0" xfId="1"/>
    <xf numFmtId="0" fontId="8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5" fillId="2" borderId="0" xfId="1" applyFill="1"/>
    <xf numFmtId="0" fontId="0" fillId="2" borderId="0" xfId="0" applyFill="1"/>
    <xf numFmtId="0" fontId="0" fillId="0" borderId="0" xfId="0" applyFill="1"/>
    <xf numFmtId="0" fontId="2" fillId="0" borderId="0" xfId="0" applyFont="1" applyFill="1"/>
    <xf numFmtId="4" fontId="0" fillId="0" borderId="1" xfId="0" applyNumberForma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9" fontId="1" fillId="0" borderId="5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3" borderId="4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/>
    </xf>
    <xf numFmtId="49" fontId="0" fillId="3" borderId="6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horizontal="right" vertical="center"/>
    </xf>
    <xf numFmtId="14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</xdr:colOff>
      <xdr:row>1</xdr:row>
      <xdr:rowOff>66675</xdr:rowOff>
    </xdr:to>
    <xdr:pic>
      <xdr:nvPicPr>
        <xdr:cNvPr id="3" name="Obrázek 2" descr="2_eso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workbookViewId="0">
      <selection activeCell="M32" sqref="M32"/>
    </sheetView>
  </sheetViews>
  <sheetFormatPr defaultRowHeight="15" x14ac:dyDescent="0.25"/>
  <cols>
    <col min="1" max="1" width="5.85546875" customWidth="1"/>
    <col min="2" max="2" width="11.7109375" customWidth="1"/>
    <col min="5" max="5" width="14.42578125" customWidth="1"/>
    <col min="6" max="6" width="5.140625" customWidth="1"/>
    <col min="7" max="7" width="12.28515625" customWidth="1"/>
    <col min="9" max="9" width="18" customWidth="1"/>
    <col min="10" max="21" width="9.140625" style="18"/>
  </cols>
  <sheetData>
    <row r="1" spans="1:21" s="10" customFormat="1" ht="54.95" customHeight="1" x14ac:dyDescent="0.2">
      <c r="A1" s="8"/>
      <c r="B1" s="9"/>
      <c r="C1" s="26" t="s">
        <v>42</v>
      </c>
      <c r="D1" s="26"/>
      <c r="E1" s="26"/>
      <c r="F1" s="26"/>
      <c r="G1" s="26"/>
      <c r="H1" s="26"/>
      <c r="I1" s="2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" customFormat="1" ht="15.75" x14ac:dyDescent="0.2">
      <c r="A2" s="8"/>
      <c r="B2" s="27" t="s">
        <v>66</v>
      </c>
      <c r="C2" s="27"/>
      <c r="D2" s="27"/>
      <c r="E2" s="27"/>
      <c r="F2" s="27"/>
      <c r="G2" s="27"/>
      <c r="H2" s="27"/>
      <c r="I2" s="2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" customFormat="1" ht="12.75" x14ac:dyDescent="0.2">
      <c r="A3" s="8"/>
      <c r="B3" s="28" t="s">
        <v>43</v>
      </c>
      <c r="C3" s="28"/>
      <c r="D3" s="11"/>
      <c r="E3" s="28"/>
      <c r="F3" s="28"/>
      <c r="G3" s="11"/>
      <c r="H3" s="28" t="s">
        <v>44</v>
      </c>
      <c r="I3" s="28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1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</row>
    <row r="6" spans="1:21" ht="19.5" customHeight="1" x14ac:dyDescent="0.25">
      <c r="A6" s="30" t="s">
        <v>36</v>
      </c>
      <c r="B6" s="32"/>
      <c r="C6" s="35" t="s">
        <v>69</v>
      </c>
      <c r="D6" s="36"/>
      <c r="E6" s="36"/>
      <c r="F6" s="36"/>
      <c r="G6" s="36"/>
      <c r="H6" s="36"/>
      <c r="I6" s="37"/>
    </row>
    <row r="7" spans="1:21" ht="19.5" customHeight="1" x14ac:dyDescent="0.25">
      <c r="A7" s="38" t="s">
        <v>37</v>
      </c>
      <c r="B7" s="39"/>
      <c r="C7" s="52" t="s">
        <v>70</v>
      </c>
      <c r="D7" s="53"/>
      <c r="E7" s="53"/>
      <c r="F7" s="53"/>
      <c r="G7" s="53"/>
      <c r="H7" s="53"/>
      <c r="I7" s="54"/>
    </row>
    <row r="8" spans="1:21" ht="19.5" customHeight="1" x14ac:dyDescent="0.25">
      <c r="A8" s="40"/>
      <c r="B8" s="41"/>
      <c r="C8" s="14" t="s">
        <v>45</v>
      </c>
      <c r="D8" s="53">
        <v>49101936</v>
      </c>
      <c r="E8" s="53"/>
      <c r="F8" s="15" t="s">
        <v>46</v>
      </c>
      <c r="G8" s="53" t="s">
        <v>71</v>
      </c>
      <c r="H8" s="53"/>
      <c r="I8" s="54"/>
    </row>
    <row r="9" spans="1:21" ht="19.5" customHeight="1" x14ac:dyDescent="0.25">
      <c r="A9" s="30" t="s">
        <v>1</v>
      </c>
      <c r="B9" s="32"/>
      <c r="C9" s="55" t="s">
        <v>67</v>
      </c>
      <c r="D9" s="56"/>
      <c r="E9" s="56"/>
      <c r="F9" s="56"/>
      <c r="G9" s="56"/>
      <c r="H9" s="56"/>
      <c r="I9" s="57"/>
    </row>
    <row r="10" spans="1:21" ht="21" customHeight="1" x14ac:dyDescent="0.25">
      <c r="A10" s="30" t="s">
        <v>2</v>
      </c>
      <c r="B10" s="32"/>
      <c r="C10" s="5" t="s">
        <v>34</v>
      </c>
      <c r="D10" s="58" t="s">
        <v>65</v>
      </c>
      <c r="E10" s="59"/>
      <c r="F10" s="30" t="s">
        <v>38</v>
      </c>
      <c r="G10" s="31"/>
      <c r="H10" s="60" t="s">
        <v>72</v>
      </c>
      <c r="I10" s="61"/>
    </row>
    <row r="11" spans="1:2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21" x14ac:dyDescent="0.25">
      <c r="A12" s="2" t="s">
        <v>3</v>
      </c>
      <c r="B12" s="33" t="s">
        <v>4</v>
      </c>
      <c r="C12" s="33"/>
      <c r="D12" s="33"/>
      <c r="E12" s="33"/>
      <c r="F12" s="33"/>
      <c r="G12" s="2" t="s">
        <v>5</v>
      </c>
      <c r="H12" s="33" t="s">
        <v>6</v>
      </c>
      <c r="I12" s="33"/>
    </row>
    <row r="13" spans="1:21" ht="19.5" customHeight="1" x14ac:dyDescent="0.25">
      <c r="A13" s="2" t="s">
        <v>7</v>
      </c>
      <c r="B13" s="30" t="s">
        <v>49</v>
      </c>
      <c r="C13" s="31"/>
      <c r="D13" s="31"/>
      <c r="E13" s="31"/>
      <c r="F13" s="32"/>
      <c r="G13" s="22">
        <f>G14+G15+G16</f>
        <v>0</v>
      </c>
      <c r="H13" s="43"/>
      <c r="I13" s="43"/>
    </row>
    <row r="14" spans="1:21" ht="18" customHeight="1" x14ac:dyDescent="0.25">
      <c r="A14" s="1" t="s">
        <v>13</v>
      </c>
      <c r="B14" s="42" t="s">
        <v>8</v>
      </c>
      <c r="C14" s="42"/>
      <c r="D14" s="42"/>
      <c r="E14" s="42"/>
      <c r="F14" s="42"/>
      <c r="G14" s="21">
        <v>0</v>
      </c>
      <c r="H14" s="43"/>
      <c r="I14" s="43"/>
    </row>
    <row r="15" spans="1:21" ht="18" customHeight="1" x14ac:dyDescent="0.25">
      <c r="A15" s="1" t="s">
        <v>14</v>
      </c>
      <c r="B15" s="42" t="s">
        <v>9</v>
      </c>
      <c r="C15" s="42"/>
      <c r="D15" s="42"/>
      <c r="E15" s="42"/>
      <c r="F15" s="42"/>
      <c r="G15" s="21">
        <v>0</v>
      </c>
      <c r="H15" s="43"/>
      <c r="I15" s="43"/>
    </row>
    <row r="16" spans="1:21" ht="18" customHeight="1" x14ac:dyDescent="0.25">
      <c r="A16" s="1" t="s">
        <v>15</v>
      </c>
      <c r="B16" s="42" t="s">
        <v>10</v>
      </c>
      <c r="C16" s="42"/>
      <c r="D16" s="42"/>
      <c r="E16" s="42"/>
      <c r="F16" s="42"/>
      <c r="G16" s="21">
        <v>0</v>
      </c>
      <c r="H16" s="43"/>
      <c r="I16" s="43"/>
    </row>
    <row r="17" spans="1:9" ht="19.5" customHeight="1" x14ac:dyDescent="0.25">
      <c r="A17" s="2" t="s">
        <v>11</v>
      </c>
      <c r="B17" s="30" t="s">
        <v>50</v>
      </c>
      <c r="C17" s="31"/>
      <c r="D17" s="31"/>
      <c r="E17" s="31"/>
      <c r="F17" s="32"/>
      <c r="G17" s="6">
        <f>G18</f>
        <v>878</v>
      </c>
      <c r="H17" s="43"/>
      <c r="I17" s="43"/>
    </row>
    <row r="18" spans="1:9" ht="26.25" customHeight="1" x14ac:dyDescent="0.25">
      <c r="A18" s="4" t="s">
        <v>16</v>
      </c>
      <c r="B18" s="35" t="s">
        <v>12</v>
      </c>
      <c r="C18" s="36"/>
      <c r="D18" s="36"/>
      <c r="E18" s="36"/>
      <c r="F18" s="37"/>
      <c r="G18" s="62">
        <v>878</v>
      </c>
      <c r="H18" s="52" t="s">
        <v>73</v>
      </c>
      <c r="I18" s="54"/>
    </row>
    <row r="19" spans="1:9" ht="19.5" customHeight="1" x14ac:dyDescent="0.25">
      <c r="A19" s="2" t="s">
        <v>17</v>
      </c>
      <c r="B19" s="30" t="s">
        <v>51</v>
      </c>
      <c r="C19" s="31"/>
      <c r="D19" s="31"/>
      <c r="E19" s="31"/>
      <c r="F19" s="32"/>
      <c r="G19" s="6">
        <f>G20+G21</f>
        <v>0</v>
      </c>
      <c r="H19" s="43"/>
      <c r="I19" s="43"/>
    </row>
    <row r="20" spans="1:9" ht="18" customHeight="1" x14ac:dyDescent="0.25">
      <c r="A20" s="3" t="s">
        <v>18</v>
      </c>
      <c r="B20" s="42" t="s">
        <v>47</v>
      </c>
      <c r="C20" s="42"/>
      <c r="D20" s="42"/>
      <c r="E20" s="42"/>
      <c r="F20" s="42"/>
      <c r="G20" s="7">
        <v>0</v>
      </c>
      <c r="H20" s="44"/>
      <c r="I20" s="44"/>
    </row>
    <row r="21" spans="1:9" ht="18" customHeight="1" x14ac:dyDescent="0.25">
      <c r="A21" s="3" t="s">
        <v>19</v>
      </c>
      <c r="B21" s="42" t="s">
        <v>48</v>
      </c>
      <c r="C21" s="42"/>
      <c r="D21" s="42"/>
      <c r="E21" s="42"/>
      <c r="F21" s="42"/>
      <c r="G21" s="7">
        <v>0</v>
      </c>
      <c r="H21" s="35"/>
      <c r="I21" s="37"/>
    </row>
    <row r="22" spans="1:9" ht="19.5" customHeight="1" x14ac:dyDescent="0.25">
      <c r="A22" s="2" t="s">
        <v>20</v>
      </c>
      <c r="B22" s="45" t="s">
        <v>58</v>
      </c>
      <c r="C22" s="45"/>
      <c r="D22" s="45"/>
      <c r="E22" s="45"/>
      <c r="F22" s="45"/>
      <c r="G22" s="6">
        <f>G13+G17+G19</f>
        <v>878</v>
      </c>
      <c r="H22" s="43"/>
      <c r="I22" s="43"/>
    </row>
    <row r="23" spans="1:9" ht="19.5" customHeight="1" x14ac:dyDescent="0.25">
      <c r="A23" s="2" t="s">
        <v>21</v>
      </c>
      <c r="B23" s="30" t="s">
        <v>35</v>
      </c>
      <c r="C23" s="31"/>
      <c r="D23" s="31"/>
      <c r="E23" s="31"/>
      <c r="F23" s="24">
        <v>0</v>
      </c>
      <c r="G23" s="63">
        <v>57</v>
      </c>
      <c r="H23" s="42" t="s">
        <v>74</v>
      </c>
      <c r="I23" s="42"/>
    </row>
    <row r="24" spans="1:9" ht="19.5" customHeight="1" x14ac:dyDescent="0.25">
      <c r="A24" s="2" t="s">
        <v>22</v>
      </c>
      <c r="B24" s="45" t="s">
        <v>57</v>
      </c>
      <c r="C24" s="45"/>
      <c r="D24" s="45"/>
      <c r="E24" s="45"/>
      <c r="F24" s="45"/>
      <c r="G24" s="6">
        <f>G22+G23</f>
        <v>935</v>
      </c>
      <c r="H24" s="43"/>
      <c r="I24" s="43"/>
    </row>
    <row r="25" spans="1:9" ht="19.5" customHeight="1" x14ac:dyDescent="0.25">
      <c r="A25" s="2" t="s">
        <v>23</v>
      </c>
      <c r="B25" s="30" t="s">
        <v>59</v>
      </c>
      <c r="C25" s="31"/>
      <c r="D25" s="31"/>
      <c r="E25" s="31"/>
      <c r="F25" s="24">
        <v>0</v>
      </c>
      <c r="G25" s="16">
        <v>0</v>
      </c>
      <c r="H25" s="43"/>
      <c r="I25" s="43"/>
    </row>
    <row r="26" spans="1:9" ht="19.5" customHeight="1" x14ac:dyDescent="0.25">
      <c r="A26" s="2" t="s">
        <v>24</v>
      </c>
      <c r="B26" s="45" t="s">
        <v>56</v>
      </c>
      <c r="C26" s="45"/>
      <c r="D26" s="45"/>
      <c r="E26" s="45"/>
      <c r="F26" s="45"/>
      <c r="G26" s="6">
        <f>G24+G25</f>
        <v>935</v>
      </c>
      <c r="H26" s="43"/>
      <c r="I26" s="43"/>
    </row>
    <row r="27" spans="1:9" ht="18" customHeight="1" x14ac:dyDescent="0.25">
      <c r="A27" s="2" t="s">
        <v>25</v>
      </c>
      <c r="B27" s="30" t="s">
        <v>52</v>
      </c>
      <c r="C27" s="31"/>
      <c r="D27" s="31"/>
      <c r="E27" s="31"/>
      <c r="F27" s="24">
        <v>0</v>
      </c>
      <c r="G27" s="16">
        <f>G26*F27</f>
        <v>0</v>
      </c>
      <c r="H27" s="43"/>
      <c r="I27" s="43"/>
    </row>
    <row r="28" spans="1:9" ht="18" customHeight="1" x14ac:dyDescent="0.25">
      <c r="A28" s="12" t="s">
        <v>26</v>
      </c>
      <c r="B28" s="45" t="s">
        <v>55</v>
      </c>
      <c r="C28" s="45"/>
      <c r="D28" s="45"/>
      <c r="E28" s="45"/>
      <c r="F28" s="45"/>
      <c r="G28" s="6">
        <f>G26+G27</f>
        <v>935</v>
      </c>
      <c r="H28" s="43"/>
      <c r="I28" s="43"/>
    </row>
    <row r="29" spans="1:9" ht="18" customHeight="1" x14ac:dyDescent="0.25">
      <c r="A29" s="13" t="s">
        <v>53</v>
      </c>
      <c r="B29" s="45" t="s">
        <v>28</v>
      </c>
      <c r="C29" s="45"/>
      <c r="D29" s="45"/>
      <c r="E29" s="45"/>
      <c r="F29" s="45"/>
      <c r="G29" s="16">
        <v>0</v>
      </c>
      <c r="H29" s="43"/>
      <c r="I29" s="43"/>
    </row>
    <row r="30" spans="1:9" ht="18" customHeight="1" x14ac:dyDescent="0.25">
      <c r="A30" s="13" t="s">
        <v>29</v>
      </c>
      <c r="B30" s="46" t="s">
        <v>27</v>
      </c>
      <c r="C30" s="46"/>
      <c r="D30" s="46"/>
      <c r="E30" s="46"/>
      <c r="F30" s="46"/>
      <c r="G30" s="25">
        <f>G31-G28-G29</f>
        <v>0</v>
      </c>
      <c r="H30" s="43"/>
      <c r="I30" s="43"/>
    </row>
    <row r="31" spans="1:9" ht="21" customHeight="1" x14ac:dyDescent="0.25">
      <c r="A31" s="13" t="s">
        <v>54</v>
      </c>
      <c r="B31" s="45" t="s">
        <v>60</v>
      </c>
      <c r="C31" s="45"/>
      <c r="D31" s="45"/>
      <c r="E31" s="45"/>
      <c r="F31" s="45"/>
      <c r="G31" s="23">
        <f>ROUND(G28,0)+G29</f>
        <v>935</v>
      </c>
      <c r="H31" s="35"/>
      <c r="I31" s="37"/>
    </row>
    <row r="33" spans="1:9" ht="18.75" customHeight="1" x14ac:dyDescent="0.25">
      <c r="A33" s="49" t="s">
        <v>39</v>
      </c>
      <c r="B33" s="49"/>
      <c r="C33" s="49"/>
      <c r="D33" s="64" t="s">
        <v>68</v>
      </c>
      <c r="E33" s="65"/>
    </row>
    <row r="34" spans="1:9" ht="25.5" customHeight="1" x14ac:dyDescent="0.25">
      <c r="A34" s="49" t="s">
        <v>40</v>
      </c>
      <c r="B34" s="49"/>
      <c r="C34" s="49"/>
      <c r="D34" s="65" t="s">
        <v>41</v>
      </c>
      <c r="E34" s="65"/>
    </row>
    <row r="36" spans="1:9" ht="18" customHeight="1" x14ac:dyDescent="0.25">
      <c r="A36" s="47" t="s">
        <v>30</v>
      </c>
      <c r="B36" s="47"/>
      <c r="C36" s="48" t="s">
        <v>61</v>
      </c>
      <c r="D36" s="48"/>
      <c r="E36" s="48"/>
      <c r="F36" s="48" t="s">
        <v>62</v>
      </c>
      <c r="G36" s="48"/>
      <c r="H36" s="48"/>
      <c r="I36" s="48"/>
    </row>
    <row r="37" spans="1:9" x14ac:dyDescent="0.25">
      <c r="A37" s="47" t="s">
        <v>31</v>
      </c>
      <c r="B37" s="47"/>
      <c r="C37" s="50" t="s">
        <v>63</v>
      </c>
      <c r="D37" s="50"/>
      <c r="E37" s="50"/>
      <c r="F37" s="51" t="s">
        <v>32</v>
      </c>
      <c r="G37" s="51"/>
      <c r="H37" s="51"/>
      <c r="I37" s="51"/>
    </row>
    <row r="38" spans="1:9" x14ac:dyDescent="0.25">
      <c r="A38" s="47"/>
      <c r="B38" s="47"/>
      <c r="C38" s="50"/>
      <c r="D38" s="50"/>
      <c r="E38" s="50"/>
      <c r="F38" s="51"/>
      <c r="G38" s="51"/>
      <c r="H38" s="51"/>
      <c r="I38" s="51"/>
    </row>
    <row r="39" spans="1:9" x14ac:dyDescent="0.25">
      <c r="A39" s="47" t="s">
        <v>33</v>
      </c>
      <c r="B39" s="47"/>
      <c r="C39" s="50" t="s">
        <v>64</v>
      </c>
      <c r="D39" s="50"/>
      <c r="E39" s="50"/>
      <c r="F39" s="51" t="s">
        <v>32</v>
      </c>
      <c r="G39" s="51"/>
      <c r="H39" s="51"/>
      <c r="I39" s="51"/>
    </row>
    <row r="40" spans="1:9" x14ac:dyDescent="0.25">
      <c r="A40" s="47"/>
      <c r="B40" s="47"/>
      <c r="C40" s="50"/>
      <c r="D40" s="50"/>
      <c r="E40" s="50"/>
      <c r="F40" s="51"/>
      <c r="G40" s="51"/>
      <c r="H40" s="51"/>
      <c r="I40" s="51"/>
    </row>
    <row r="41" spans="1:9" s="18" customFormat="1" x14ac:dyDescent="0.25">
      <c r="A41" s="19"/>
      <c r="B41" s="19"/>
      <c r="C41" s="20"/>
      <c r="D41" s="19"/>
      <c r="E41" s="19"/>
      <c r="F41" s="19"/>
      <c r="G41" s="19"/>
      <c r="H41" s="19"/>
      <c r="I41" s="19"/>
    </row>
    <row r="42" spans="1:9" s="18" customFormat="1" x14ac:dyDescent="0.25"/>
    <row r="43" spans="1:9" s="18" customFormat="1" x14ac:dyDescent="0.25"/>
    <row r="44" spans="1:9" s="18" customFormat="1" x14ac:dyDescent="0.25"/>
    <row r="45" spans="1:9" s="18" customFormat="1" x14ac:dyDescent="0.25"/>
    <row r="46" spans="1:9" s="18" customFormat="1" x14ac:dyDescent="0.25"/>
    <row r="47" spans="1:9" s="18" customFormat="1" x14ac:dyDescent="0.25"/>
    <row r="48" spans="1:9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</sheetData>
  <mergeCells count="72">
    <mergeCell ref="A37:B38"/>
    <mergeCell ref="C37:E38"/>
    <mergeCell ref="F37:I38"/>
    <mergeCell ref="A39:B40"/>
    <mergeCell ref="C39:E40"/>
    <mergeCell ref="F39:I40"/>
    <mergeCell ref="B30:F30"/>
    <mergeCell ref="H30:I30"/>
    <mergeCell ref="B31:F31"/>
    <mergeCell ref="H31:I31"/>
    <mergeCell ref="A36:B36"/>
    <mergeCell ref="C36:E36"/>
    <mergeCell ref="F36:I36"/>
    <mergeCell ref="D33:E33"/>
    <mergeCell ref="A33:C33"/>
    <mergeCell ref="A34:C34"/>
    <mergeCell ref="D34:E34"/>
    <mergeCell ref="B26:F26"/>
    <mergeCell ref="H26:I26"/>
    <mergeCell ref="H27:I27"/>
    <mergeCell ref="B29:F29"/>
    <mergeCell ref="H29:I29"/>
    <mergeCell ref="B27:E27"/>
    <mergeCell ref="B28:F28"/>
    <mergeCell ref="H28:I28"/>
    <mergeCell ref="H23:I23"/>
    <mergeCell ref="B24:F24"/>
    <mergeCell ref="H24:I24"/>
    <mergeCell ref="H25:I25"/>
    <mergeCell ref="B23:E23"/>
    <mergeCell ref="B25:E25"/>
    <mergeCell ref="B20:F20"/>
    <mergeCell ref="H20:I20"/>
    <mergeCell ref="B21:F21"/>
    <mergeCell ref="H21:I21"/>
    <mergeCell ref="B22:F22"/>
    <mergeCell ref="H22:I22"/>
    <mergeCell ref="B14:F14"/>
    <mergeCell ref="H13:I13"/>
    <mergeCell ref="H14:I14"/>
    <mergeCell ref="H19:I19"/>
    <mergeCell ref="B15:F15"/>
    <mergeCell ref="H15:I15"/>
    <mergeCell ref="B16:F16"/>
    <mergeCell ref="H16:I16"/>
    <mergeCell ref="H17:I17"/>
    <mergeCell ref="B18:F18"/>
    <mergeCell ref="H18:I18"/>
    <mergeCell ref="B17:F17"/>
    <mergeCell ref="B19:F19"/>
    <mergeCell ref="A6:B6"/>
    <mergeCell ref="A9:B9"/>
    <mergeCell ref="A10:B10"/>
    <mergeCell ref="A4:I4"/>
    <mergeCell ref="C6:I6"/>
    <mergeCell ref="C7:I7"/>
    <mergeCell ref="C9:I9"/>
    <mergeCell ref="D8:E8"/>
    <mergeCell ref="A7:B8"/>
    <mergeCell ref="G8:I8"/>
    <mergeCell ref="A11:I11"/>
    <mergeCell ref="B13:F13"/>
    <mergeCell ref="B12:F12"/>
    <mergeCell ref="H12:I12"/>
    <mergeCell ref="D10:E10"/>
    <mergeCell ref="F10:G10"/>
    <mergeCell ref="H10:I10"/>
    <mergeCell ref="C1:I1"/>
    <mergeCell ref="B2:I2"/>
    <mergeCell ref="B3:C3"/>
    <mergeCell ref="E3:F3"/>
    <mergeCell ref="H3:I3"/>
  </mergeCell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jaroslava.podhrazska</dc:creator>
  <cp:lastModifiedBy>VUOV</cp:lastModifiedBy>
  <cp:lastPrinted>2019-05-28T14:17:28Z</cp:lastPrinted>
  <dcterms:created xsi:type="dcterms:W3CDTF">2017-09-13T12:10:52Z</dcterms:created>
  <dcterms:modified xsi:type="dcterms:W3CDTF">2020-01-19T13:57:54Z</dcterms:modified>
</cp:coreProperties>
</file>